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5" i="1"/>
  <c r="H14" i="1"/>
  <c r="H13" i="1"/>
  <c r="H12" i="1"/>
  <c r="H10" i="1"/>
  <c r="H9" i="1"/>
  <c r="H8" i="1"/>
  <c r="H7" i="1"/>
  <c r="H6" i="1"/>
  <c r="H5" i="1"/>
  <c r="H4" i="1"/>
  <c r="H3" i="1"/>
  <c r="H26" i="1" l="1"/>
</calcChain>
</file>

<file path=xl/sharedStrings.xml><?xml version="1.0" encoding="utf-8"?>
<sst xmlns="http://schemas.openxmlformats.org/spreadsheetml/2006/main" count="78" uniqueCount="47">
  <si>
    <t>Poz.</t>
  </si>
  <si>
    <t>Jednostka/Miejscowość</t>
  </si>
  <si>
    <t>Adres</t>
  </si>
  <si>
    <t>Nazwa</t>
  </si>
  <si>
    <t>Typ/marka</t>
  </si>
  <si>
    <t>ul. Nad Drwiną 16</t>
  </si>
  <si>
    <t>UPS_KR2</t>
  </si>
  <si>
    <t>UPS Powerware PW9305-30I-N-0</t>
  </si>
  <si>
    <t>Małopolski UCS w Krakowie</t>
  </si>
  <si>
    <t>ul. Piłsudskiego 50</t>
  </si>
  <si>
    <t>UPS_NS1</t>
  </si>
  <si>
    <t>Zespół 3 zasilaczy bezprzerwowych UPS Cover Partner RT110 o mocy 33kVA</t>
  </si>
  <si>
    <t>Oddział Celny w Andrychowie</t>
  </si>
  <si>
    <t>ul. Przemysłowa 8</t>
  </si>
  <si>
    <t>UPS_AND</t>
  </si>
  <si>
    <t>UPS APC SMART 5000 XL</t>
  </si>
  <si>
    <t>Oddział Celny w Chyżnem</t>
  </si>
  <si>
    <t>Chyżne 297</t>
  </si>
  <si>
    <t>UPS_CH</t>
  </si>
  <si>
    <t xml:space="preserve">US w Nowym Targu – Centrum Rozliczeń </t>
  </si>
  <si>
    <t>al. Tysiąclecia 33</t>
  </si>
  <si>
    <t>UPS_NT1</t>
  </si>
  <si>
    <t>UPS COVER NH PLUS 80</t>
  </si>
  <si>
    <t>ul. Pachońskiego 3A</t>
  </si>
  <si>
    <t>Zasilacz UPS (bezprzewodowy</t>
  </si>
  <si>
    <t>UPS Multi Sentry TT MST 160kVA (3/3f)</t>
  </si>
  <si>
    <t>UPS Multi Sentry TT MST 125kVA (3/3f)</t>
  </si>
  <si>
    <t>Miesięczna opłata ryczałtowa brutto</t>
  </si>
  <si>
    <t>Ilość miesięcy</t>
  </si>
  <si>
    <t>Małopolski UCS w Krakowie 
Delegatura w Krakowie</t>
  </si>
  <si>
    <t>Małopolski UCS w Krakowie
Delegatura w Nowym Sączu</t>
  </si>
  <si>
    <t>Izba Administracji Skarbowej  w Krakowie</t>
  </si>
  <si>
    <t xml:space="preserve">al.. Krasińskiego 11b </t>
  </si>
  <si>
    <t>AGR_LAN</t>
  </si>
  <si>
    <t>AGR_NT</t>
  </si>
  <si>
    <t>AGR_NS</t>
  </si>
  <si>
    <t>Agregat prądotwórczy 550kVA</t>
  </si>
  <si>
    <t>Agregat prądotwórczy JD275TSS</t>
  </si>
  <si>
    <t>Agregat prądotwórczy do sieci LAN FI 100 z silnikiem IVECO typ NEF45TM2A</t>
  </si>
  <si>
    <t xml:space="preserve">Agregat prądotwórczy typu P65E </t>
  </si>
  <si>
    <t>Agregat prądotwórczy 550kVA z jedn.sterującą DSE 7320</t>
  </si>
  <si>
    <t>ul. Łokietka 20</t>
  </si>
  <si>
    <t>Zasilacze UPS</t>
  </si>
  <si>
    <t>Agregaty prądotwórcze</t>
  </si>
  <si>
    <t>Instalacje zasilania prądotwórczego</t>
  </si>
  <si>
    <t>SUMA</t>
  </si>
  <si>
    <t>RAZEM (H=FxG)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</si>
</sst>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1" xfId="0" applyNumberForma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0" fillId="0" borderId="6" xfId="0" applyBorder="1" applyProtection="1"/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2" xfId="0" applyBorder="1" applyProtection="1"/>
    <xf numFmtId="0" fontId="0" fillId="0" borderId="1" xfId="0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164" fontId="1" fillId="0" borderId="1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10" sqref="K10"/>
    </sheetView>
  </sheetViews>
  <sheetFormatPr defaultRowHeight="15" x14ac:dyDescent="0.25"/>
  <cols>
    <col min="1" max="1" width="6.28515625" style="3" customWidth="1"/>
    <col min="2" max="2" width="23.42578125" style="3" customWidth="1"/>
    <col min="3" max="3" width="19" style="3" customWidth="1"/>
    <col min="4" max="4" width="11.7109375" style="3" customWidth="1"/>
    <col min="5" max="5" width="22" style="3" customWidth="1"/>
    <col min="6" max="6" width="21.5703125" style="3" customWidth="1"/>
    <col min="7" max="7" width="9.140625" style="3"/>
    <col min="8" max="8" width="13.42578125" style="3" customWidth="1"/>
    <col min="9" max="16384" width="9.140625" style="3"/>
  </cols>
  <sheetData>
    <row r="1" spans="1:8" ht="3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27</v>
      </c>
      <c r="G1" s="2" t="s">
        <v>28</v>
      </c>
      <c r="H1" s="2" t="s">
        <v>46</v>
      </c>
    </row>
    <row r="2" spans="1:8" ht="16.5" customHeight="1" x14ac:dyDescent="0.25">
      <c r="A2" s="4" t="s">
        <v>42</v>
      </c>
      <c r="B2" s="4"/>
      <c r="C2" s="4"/>
      <c r="D2" s="4"/>
      <c r="E2" s="4"/>
      <c r="F2" s="4"/>
      <c r="G2" s="4"/>
      <c r="H2" s="5"/>
    </row>
    <row r="3" spans="1:8" ht="24.95" customHeight="1" x14ac:dyDescent="0.25">
      <c r="A3" s="6">
        <v>1</v>
      </c>
      <c r="B3" s="7" t="s">
        <v>29</v>
      </c>
      <c r="C3" s="8" t="s">
        <v>5</v>
      </c>
      <c r="D3" s="8" t="s">
        <v>6</v>
      </c>
      <c r="E3" s="8" t="s">
        <v>7</v>
      </c>
      <c r="F3" s="1"/>
      <c r="G3" s="9">
        <v>12</v>
      </c>
      <c r="H3" s="10">
        <f>F3*G3</f>
        <v>0</v>
      </c>
    </row>
    <row r="4" spans="1:8" ht="24.95" customHeight="1" x14ac:dyDescent="0.25">
      <c r="A4" s="6">
        <v>2</v>
      </c>
      <c r="B4" s="7" t="s">
        <v>30</v>
      </c>
      <c r="C4" s="8" t="s">
        <v>9</v>
      </c>
      <c r="D4" s="8" t="s">
        <v>10</v>
      </c>
      <c r="E4" s="8" t="s">
        <v>11</v>
      </c>
      <c r="F4" s="1"/>
      <c r="G4" s="9">
        <v>12</v>
      </c>
      <c r="H4" s="10">
        <f t="shared" ref="H4:H10" si="0">F4*G4</f>
        <v>0</v>
      </c>
    </row>
    <row r="5" spans="1:8" ht="24.95" customHeight="1" x14ac:dyDescent="0.25">
      <c r="A5" s="6">
        <v>3</v>
      </c>
      <c r="B5" s="7" t="s">
        <v>12</v>
      </c>
      <c r="C5" s="8" t="s">
        <v>13</v>
      </c>
      <c r="D5" s="8" t="s">
        <v>14</v>
      </c>
      <c r="E5" s="8" t="s">
        <v>15</v>
      </c>
      <c r="F5" s="1"/>
      <c r="G5" s="9">
        <v>12</v>
      </c>
      <c r="H5" s="10">
        <f t="shared" si="0"/>
        <v>0</v>
      </c>
    </row>
    <row r="6" spans="1:8" ht="24.95" customHeight="1" x14ac:dyDescent="0.25">
      <c r="A6" s="6">
        <v>4</v>
      </c>
      <c r="B6" s="7" t="s">
        <v>16</v>
      </c>
      <c r="C6" s="8" t="s">
        <v>17</v>
      </c>
      <c r="D6" s="8" t="s">
        <v>18</v>
      </c>
      <c r="E6" s="8" t="s">
        <v>15</v>
      </c>
      <c r="F6" s="1"/>
      <c r="G6" s="9">
        <v>12</v>
      </c>
      <c r="H6" s="10">
        <f t="shared" si="0"/>
        <v>0</v>
      </c>
    </row>
    <row r="7" spans="1:8" ht="24.95" customHeight="1" x14ac:dyDescent="0.25">
      <c r="A7" s="6">
        <v>5</v>
      </c>
      <c r="B7" s="7" t="s">
        <v>19</v>
      </c>
      <c r="C7" s="8" t="s">
        <v>20</v>
      </c>
      <c r="D7" s="8" t="s">
        <v>21</v>
      </c>
      <c r="E7" s="8" t="s">
        <v>22</v>
      </c>
      <c r="F7" s="1"/>
      <c r="G7" s="9">
        <v>12</v>
      </c>
      <c r="H7" s="10">
        <f t="shared" si="0"/>
        <v>0</v>
      </c>
    </row>
    <row r="8" spans="1:8" ht="24.95" customHeight="1" x14ac:dyDescent="0.25">
      <c r="A8" s="6">
        <v>6</v>
      </c>
      <c r="B8" s="7" t="s">
        <v>8</v>
      </c>
      <c r="C8" s="8" t="s">
        <v>23</v>
      </c>
      <c r="D8" s="8" t="s">
        <v>24</v>
      </c>
      <c r="E8" s="8" t="s">
        <v>25</v>
      </c>
      <c r="F8" s="1"/>
      <c r="G8" s="9">
        <v>8</v>
      </c>
      <c r="H8" s="10">
        <f t="shared" si="0"/>
        <v>0</v>
      </c>
    </row>
    <row r="9" spans="1:8" ht="24.95" customHeight="1" x14ac:dyDescent="0.25">
      <c r="A9" s="6">
        <v>7</v>
      </c>
      <c r="B9" s="7" t="s">
        <v>8</v>
      </c>
      <c r="C9" s="8" t="s">
        <v>23</v>
      </c>
      <c r="D9" s="8" t="s">
        <v>24</v>
      </c>
      <c r="E9" s="8" t="s">
        <v>26</v>
      </c>
      <c r="F9" s="1"/>
      <c r="G9" s="9">
        <v>8</v>
      </c>
      <c r="H9" s="10">
        <f t="shared" si="0"/>
        <v>0</v>
      </c>
    </row>
    <row r="10" spans="1:8" ht="24.95" customHeight="1" x14ac:dyDescent="0.25">
      <c r="A10" s="6">
        <v>8</v>
      </c>
      <c r="B10" s="7" t="s">
        <v>8</v>
      </c>
      <c r="C10" s="8" t="s">
        <v>23</v>
      </c>
      <c r="D10" s="8" t="s">
        <v>24</v>
      </c>
      <c r="E10" s="8" t="s">
        <v>26</v>
      </c>
      <c r="F10" s="1"/>
      <c r="G10" s="9">
        <v>8</v>
      </c>
      <c r="H10" s="10">
        <f t="shared" si="0"/>
        <v>0</v>
      </c>
    </row>
    <row r="11" spans="1:8" x14ac:dyDescent="0.25">
      <c r="A11" s="11" t="s">
        <v>43</v>
      </c>
      <c r="B11" s="11"/>
      <c r="C11" s="11"/>
      <c r="D11" s="11"/>
      <c r="E11" s="11"/>
      <c r="F11" s="11"/>
      <c r="G11" s="11"/>
      <c r="H11" s="12"/>
    </row>
    <row r="12" spans="1:8" ht="25.5" x14ac:dyDescent="0.25">
      <c r="A12" s="13">
        <v>1</v>
      </c>
      <c r="B12" s="14" t="s">
        <v>31</v>
      </c>
      <c r="C12" s="15" t="s">
        <v>32</v>
      </c>
      <c r="D12" s="8" t="s">
        <v>33</v>
      </c>
      <c r="E12" s="8" t="s">
        <v>37</v>
      </c>
      <c r="F12" s="1"/>
      <c r="G12" s="9">
        <v>12</v>
      </c>
      <c r="H12" s="10">
        <f t="shared" ref="H12:H15" si="1">F12*G12</f>
        <v>0</v>
      </c>
    </row>
    <row r="13" spans="1:8" ht="51" x14ac:dyDescent="0.25">
      <c r="A13" s="13">
        <v>2</v>
      </c>
      <c r="B13" s="7" t="s">
        <v>19</v>
      </c>
      <c r="C13" s="8" t="s">
        <v>20</v>
      </c>
      <c r="D13" s="8" t="s">
        <v>34</v>
      </c>
      <c r="E13" s="8" t="s">
        <v>38</v>
      </c>
      <c r="F13" s="1"/>
      <c r="G13" s="9">
        <v>12</v>
      </c>
      <c r="H13" s="10">
        <f t="shared" si="1"/>
        <v>0</v>
      </c>
    </row>
    <row r="14" spans="1:8" ht="25.5" x14ac:dyDescent="0.25">
      <c r="A14" s="13">
        <v>3</v>
      </c>
      <c r="B14" s="7" t="s">
        <v>30</v>
      </c>
      <c r="C14" s="8" t="s">
        <v>9</v>
      </c>
      <c r="D14" s="8" t="s">
        <v>35</v>
      </c>
      <c r="E14" s="8" t="s">
        <v>39</v>
      </c>
      <c r="F14" s="1"/>
      <c r="G14" s="9">
        <v>12</v>
      </c>
      <c r="H14" s="10">
        <f t="shared" si="1"/>
        <v>0</v>
      </c>
    </row>
    <row r="15" spans="1:8" ht="38.25" x14ac:dyDescent="0.25">
      <c r="A15" s="13">
        <v>4</v>
      </c>
      <c r="B15" s="7" t="s">
        <v>8</v>
      </c>
      <c r="C15" s="8" t="s">
        <v>23</v>
      </c>
      <c r="D15" s="8" t="s">
        <v>36</v>
      </c>
      <c r="E15" s="8" t="s">
        <v>40</v>
      </c>
      <c r="F15" s="1"/>
      <c r="G15" s="9">
        <v>8</v>
      </c>
      <c r="H15" s="10">
        <f t="shared" si="1"/>
        <v>0</v>
      </c>
    </row>
    <row r="16" spans="1:8" x14ac:dyDescent="0.25">
      <c r="A16" s="16" t="s">
        <v>44</v>
      </c>
      <c r="B16" s="11"/>
      <c r="C16" s="11"/>
      <c r="D16" s="11"/>
      <c r="E16" s="11"/>
      <c r="F16" s="11"/>
      <c r="G16" s="11"/>
      <c r="H16" s="12"/>
    </row>
    <row r="17" spans="1:8" ht="25.5" x14ac:dyDescent="0.25">
      <c r="A17" s="13">
        <v>1</v>
      </c>
      <c r="B17" s="17" t="s">
        <v>31</v>
      </c>
      <c r="C17" s="18" t="s">
        <v>32</v>
      </c>
      <c r="D17" s="19"/>
      <c r="E17" s="19"/>
      <c r="F17" s="1"/>
      <c r="G17" s="20">
        <v>12</v>
      </c>
      <c r="H17" s="21">
        <f>F17*G17</f>
        <v>0</v>
      </c>
    </row>
    <row r="18" spans="1:8" ht="25.5" x14ac:dyDescent="0.25">
      <c r="A18" s="13">
        <v>2</v>
      </c>
      <c r="B18" s="7" t="s">
        <v>29</v>
      </c>
      <c r="C18" s="8" t="s">
        <v>23</v>
      </c>
      <c r="D18" s="22"/>
      <c r="E18" s="22"/>
      <c r="F18" s="1"/>
      <c r="G18" s="9">
        <v>12</v>
      </c>
      <c r="H18" s="10">
        <f t="shared" ref="H18:H25" si="2">F18*G18</f>
        <v>0</v>
      </c>
    </row>
    <row r="19" spans="1:8" ht="25.5" x14ac:dyDescent="0.25">
      <c r="A19" s="13">
        <v>3</v>
      </c>
      <c r="B19" s="7" t="s">
        <v>29</v>
      </c>
      <c r="C19" s="8" t="s">
        <v>5</v>
      </c>
      <c r="D19" s="22"/>
      <c r="E19" s="22"/>
      <c r="F19" s="1"/>
      <c r="G19" s="9">
        <v>12</v>
      </c>
      <c r="H19" s="10">
        <f t="shared" si="2"/>
        <v>0</v>
      </c>
    </row>
    <row r="20" spans="1:8" x14ac:dyDescent="0.25">
      <c r="A20" s="13">
        <v>4</v>
      </c>
      <c r="B20" s="7" t="s">
        <v>8</v>
      </c>
      <c r="C20" s="7" t="s">
        <v>41</v>
      </c>
      <c r="D20" s="22"/>
      <c r="E20" s="22"/>
      <c r="F20" s="1"/>
      <c r="G20" s="9">
        <v>12</v>
      </c>
      <c r="H20" s="10">
        <f t="shared" si="2"/>
        <v>0</v>
      </c>
    </row>
    <row r="21" spans="1:8" ht="25.5" x14ac:dyDescent="0.25">
      <c r="A21" s="13">
        <v>5</v>
      </c>
      <c r="B21" s="7" t="s">
        <v>19</v>
      </c>
      <c r="C21" s="8" t="s">
        <v>20</v>
      </c>
      <c r="D21" s="22"/>
      <c r="E21" s="22"/>
      <c r="F21" s="1"/>
      <c r="G21" s="9">
        <v>12</v>
      </c>
      <c r="H21" s="10">
        <f t="shared" si="2"/>
        <v>0</v>
      </c>
    </row>
    <row r="22" spans="1:8" ht="25.5" x14ac:dyDescent="0.25">
      <c r="A22" s="13">
        <v>6</v>
      </c>
      <c r="B22" s="7" t="s">
        <v>30</v>
      </c>
      <c r="C22" s="8" t="s">
        <v>9</v>
      </c>
      <c r="D22" s="22"/>
      <c r="E22" s="22"/>
      <c r="F22" s="1"/>
      <c r="G22" s="9">
        <v>12</v>
      </c>
      <c r="H22" s="10">
        <f t="shared" si="2"/>
        <v>0</v>
      </c>
    </row>
    <row r="23" spans="1:8" ht="25.5" x14ac:dyDescent="0.25">
      <c r="A23" s="13">
        <v>7</v>
      </c>
      <c r="B23" s="7" t="s">
        <v>12</v>
      </c>
      <c r="C23" s="8" t="s">
        <v>13</v>
      </c>
      <c r="D23" s="22"/>
      <c r="E23" s="22"/>
      <c r="F23" s="1"/>
      <c r="G23" s="9">
        <v>12</v>
      </c>
      <c r="H23" s="10">
        <f t="shared" si="2"/>
        <v>0</v>
      </c>
    </row>
    <row r="24" spans="1:8" x14ac:dyDescent="0.25">
      <c r="A24" s="13">
        <v>8</v>
      </c>
      <c r="B24" s="7" t="s">
        <v>16</v>
      </c>
      <c r="C24" s="8" t="s">
        <v>17</v>
      </c>
      <c r="D24" s="22"/>
      <c r="E24" s="22"/>
      <c r="F24" s="1"/>
      <c r="G24" s="9">
        <v>12</v>
      </c>
      <c r="H24" s="10">
        <f t="shared" si="2"/>
        <v>0</v>
      </c>
    </row>
    <row r="25" spans="1:8" x14ac:dyDescent="0.25">
      <c r="A25" s="13">
        <v>9</v>
      </c>
      <c r="B25" s="7" t="s">
        <v>8</v>
      </c>
      <c r="C25" s="8" t="s">
        <v>23</v>
      </c>
      <c r="D25" s="22"/>
      <c r="E25" s="22"/>
      <c r="F25" s="1"/>
      <c r="G25" s="23">
        <v>8</v>
      </c>
      <c r="H25" s="10">
        <f t="shared" si="2"/>
        <v>0</v>
      </c>
    </row>
    <row r="26" spans="1:8" ht="24.75" customHeight="1" x14ac:dyDescent="0.25">
      <c r="F26" s="24" t="s">
        <v>45</v>
      </c>
      <c r="G26" s="25"/>
      <c r="H26" s="26">
        <f>SUM(H3:H10,H12:H15,H17:H25)</f>
        <v>0</v>
      </c>
    </row>
  </sheetData>
  <sheetProtection algorithmName="SHA-512" hashValue="f3nRKr1C0wK+rrAXURknxLGDpjnscrpGRBtW1ajjL8qn2ddlVCghbo/OoImqc08Gcsu8GWdi6wT7xTfxLEeXfg==" saltValue="o3yVv3d9MfwcfPImxOztcg==" spinCount="100000" sheet="1" objects="1" scenarios="1"/>
  <mergeCells count="4">
    <mergeCell ref="F26:G26"/>
    <mergeCell ref="A11:H11"/>
    <mergeCell ref="A16:H16"/>
    <mergeCell ref="A2:H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UxC4dwLulzfINJ8nQH+xvX5LNGipWa4BRSZhPgxsCvmhxi2aGp8Qu8UwUz7qxE090OOqU+jSpzGwCZtiCwJmoA==</vt:lpwstr>
  </property>
  <property fmtid="{D5CDD505-2E9C-101B-9397-08002B2CF9AE}" pid="4" name="MFClassificationDate">
    <vt:lpwstr>2023-10-11T09:43:29.3031754+02:00</vt:lpwstr>
  </property>
  <property fmtid="{D5CDD505-2E9C-101B-9397-08002B2CF9AE}" pid="5" name="MFClassifiedBySID">
    <vt:lpwstr>UxC4dwLulzfINJ8nQH+xvX5LNGipWa4BRSZhPgxsCvm42mrIC/DSDv0ggS+FjUN/2v1BBotkLlY5aAiEhoi6uevK687iAhg3BTowW/2kkcEJk5dCwMw5l0RClOcbgkvF</vt:lpwstr>
  </property>
  <property fmtid="{D5CDD505-2E9C-101B-9397-08002B2CF9AE}" pid="6" name="MFGRNItemId">
    <vt:lpwstr>GRN-52d9e030-aae5-4939-af9b-ddb3e5d8ceac</vt:lpwstr>
  </property>
  <property fmtid="{D5CDD505-2E9C-101B-9397-08002B2CF9AE}" pid="7" name="MFHash">
    <vt:lpwstr>XXn+RNB6odzRuRXHL8q7f0RdZ8aLnzrv2g7+lWmHMc8=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